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an Aguilera\Downloads\"/>
    </mc:Choice>
  </mc:AlternateContent>
  <bookViews>
    <workbookView xWindow="0" yWindow="0" windowWidth="28800" windowHeight="12210"/>
  </bookViews>
  <sheets>
    <sheet name="Ley 5189 Art 3" sheetId="1" r:id="rId1"/>
    <sheet name="Ley 5189 Art 7" sheetId="2" r:id="rId2"/>
    <sheet name="Ley 5282 Art 8" sheetId="3" r:id="rId3"/>
    <sheet name="PATIP Situacion" sheetId="4" r:id="rId4"/>
    <sheet name="PATIP Consolidado" sheetId="5" r:id="rId5"/>
    <sheet name="Checklist Ley 5189" sheetId="6" r:id="rId6"/>
    <sheet name="Checklist Ley 5282" sheetId="7" r:id="rId7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5" l="1"/>
  <c r="B5" i="5"/>
  <c r="E5" i="7"/>
  <c r="E6" i="6"/>
  <c r="E5" i="6"/>
  <c r="D5" i="5"/>
  <c r="C5" i="5"/>
  <c r="E5" i="5" l="1"/>
</calcChain>
</file>

<file path=xl/sharedStrings.xml><?xml version="1.0" encoding="utf-8"?>
<sst xmlns="http://schemas.openxmlformats.org/spreadsheetml/2006/main" count="191" uniqueCount="126">
  <si>
    <t>CAPÍTULO V — MATRIZ DE VERIFICACIÓN DE TRANSPARENCIA ACTIVA — LEY N° 5189/2014</t>
  </si>
  <si>
    <t>5.1. Matriz — Artículo 3° (Contenido mínimo de la información). La información debe estar actualizada, con periodicidad mensual y dentro de los quince (15) días hábiles del mes siguiente; debe estar disponible la información correspondiente a octubre de 2026, cuanto menos.</t>
  </si>
  <si>
    <t>La UTA verifica que en el sitio web institucional de la municipalidad se publique la información prevista en el artículo 3° de la Ley N° 5189/2014.</t>
  </si>
  <si>
    <t>N°</t>
  </si>
  <si>
    <t>Ítem verificado (texto legal, Art. 3° Ley N° 5189/2014)</t>
  </si>
  <si>
    <t>Inciso</t>
  </si>
  <si>
    <t>Cumple</t>
  </si>
  <si>
    <t>No cumple</t>
  </si>
  <si>
    <t>Observaciones</t>
  </si>
  <si>
    <t>Estructura orgánica y funciones de cada una de las dependencias.</t>
  </si>
  <si>
    <t>a)</t>
  </si>
  <si>
    <t>Dirección y teléfono de la entidad y de todas las dependencias que la conforman.</t>
  </si>
  <si>
    <t>b)</t>
  </si>
  <si>
    <t>Nómina completa de los funcionarios permanentes, contratados y de elección popular, incluyendo número de Cédula de Identidad, año de ingreso, salarios, dieta o sueldos que corresponden a cada cargo, gastos de representación, bonificaciones discriminadas por cada uno de los conceptos establecidos por las normas respectivas, premios y gratificaciones especiales.</t>
  </si>
  <si>
    <t>c)</t>
  </si>
  <si>
    <t>Presupuesto de ingresos, gastos asignados y anexo de personal para cada ejercicio fiscal, con su ejecución mensual.</t>
  </si>
  <si>
    <t>d)</t>
  </si>
  <si>
    <t>Detalles de viajes nacionales e internacionales financiados con fondos públicos, incluyendo beneficiario, destino, objetivos del viaje, fecha de realización y montos asignados para viáticos, incluyendo un informe final de la misión.</t>
  </si>
  <si>
    <t>e)</t>
  </si>
  <si>
    <t>Inventario de bienes muebles, inmuebles y vehículos con que cuenta la institución.</t>
  </si>
  <si>
    <t>f)</t>
  </si>
  <si>
    <t>Listado completo de funcionarios comisionados a prestar servicios en otras instituciones, período de comisión y entidad de destino.</t>
  </si>
  <si>
    <t>g)</t>
  </si>
  <si>
    <t>Listado completo de funcionarios comisionados de otras instituciones, fecha de inicio y finalización de la comisión, entidad de origen y funciones que desempeñan.</t>
  </si>
  <si>
    <t>h)</t>
  </si>
  <si>
    <t>Cualquier otra información que la entidad considere necesaria para dar a conocer el cumplimiento de su misión y objetivos institucionales.</t>
  </si>
  <si>
    <t>i)</t>
  </si>
  <si>
    <t>Link de acceso directo a la información:</t>
  </si>
  <si>
    <t>5.2. Matriz — Artículo 7° (Resumen anual de ingresos). Debe estar disponible el Resumen Anual del Ejercicio 2025.</t>
  </si>
  <si>
    <t>El artículo 7° dispone publicar, al fin de cada ejercicio, un resumen total de los ingresos de cada funcionario, incluyendo remuneraciones básicas, adicionales, complementarias, otros gastos de personal y viáticos. Debe publicarse a más tardar el último día hábil de enero.</t>
  </si>
  <si>
    <t>Ítem verificado (texto legal, Art. 7° Ley N° 5189/2014)</t>
  </si>
  <si>
    <t>Publicación, al fin de cada ejercicio, de un resumen total de los ingresos de cada uno de los funcionarios, discriminado por funcionario permanente, contratado o de elección popular.</t>
  </si>
  <si>
    <t>El resumen incluye los montos de remuneraciones básicas.</t>
  </si>
  <si>
    <t>El resumen incluye los montos de remuneraciones adicionales.</t>
  </si>
  <si>
    <t>El resumen incluye los montos de remuneraciones complementarias.</t>
  </si>
  <si>
    <t>El resumen incluye otros gastos de personal.</t>
  </si>
  <si>
    <t>El resumen incluye viáticos por cada funcionario.</t>
  </si>
  <si>
    <t>Publicación del resumen a más tardar el último día hábil del mes de enero de cada año (Art. 7°, párr. 2°).</t>
  </si>
  <si>
    <t>CAPÍTULO VI — MATRIZ DE VERIFICACIÓN DE TRANSPARENCIA ACTIVA — LEY N° 5282/2014</t>
  </si>
  <si>
    <t>La UTA verifica que el sitio web institucional mantenga actualizadas y a disposición permanente del público las diecisiete (17) categorías de información mínima previstas en el artículo 8° de la Ley N° 5282/2014. Debe estar disponible la información de octubre de 2026, cuanto menos.</t>
  </si>
  <si>
    <t>Ítem verificado (texto legal, Art. 8° Ley N° 5282/2014)</t>
  </si>
  <si>
    <t>Su estructura orgánica.</t>
  </si>
  <si>
    <t>Las facultades, deberes, funciones y/o atribuciones de sus órganos y dependencias internas.</t>
  </si>
  <si>
    <t>Todo el marco normativo que rija su funcionamiento (normas constitucionales, legales de alcance nacional o local y reglamentario cuya aplicación esté a su cargo).</t>
  </si>
  <si>
    <t>Una descripción general de cómo funciona y cuál es el proceso de toma de decisiones.</t>
  </si>
  <si>
    <t>Listado actualizado de todas las personas que cumplan función pública o sean funcionarios públicos, con número de cédula de identidad civil, funciones, salarios u honorarios mensuales, adicionales, prestaciones complementarias y/o viáticos.</t>
  </si>
  <si>
    <t>Descripción de la política institucional y de los planes de acción.</t>
  </si>
  <si>
    <t>Descripción de los programas institucionales en ejecución, con metas, grado de ejecución y presupuesto aplicado, con informes trimestrales de avance.</t>
  </si>
  <si>
    <t>Informes de auditoría.</t>
  </si>
  <si>
    <t>Informes de los viajes oficiales realizados dentro del territorio de la República o al extranjero.</t>
  </si>
  <si>
    <t>Convenios y contratos celebrados: fecha, objeto, monto total, plazos de ejecución, mecanismos de control y rendición de cuentas y, en su caso, estudios o planes de gestión ambiental.</t>
  </si>
  <si>
    <t>j)</t>
  </si>
  <si>
    <t>Cartas oficiales.</t>
  </si>
  <si>
    <t>k)</t>
  </si>
  <si>
    <t>Informes finales de consultorías.</t>
  </si>
  <si>
    <t>l)</t>
  </si>
  <si>
    <t>Cuadros de resultados.</t>
  </si>
  <si>
    <t>m)</t>
  </si>
  <si>
    <t>Lista de poderes vigentes otorgados a abogados.</t>
  </si>
  <si>
    <t>n)</t>
  </si>
  <si>
    <t>Sistema de mantenimiento, clasificación e índice de los documentos existentes.</t>
  </si>
  <si>
    <t>o)</t>
  </si>
  <si>
    <t>Descripción de los procedimientos para que las personas interesadas accedan a los documentos, con lugar de archivo y funcionario responsable.</t>
  </si>
  <si>
    <t>p)</t>
  </si>
  <si>
    <t>Mecanismos de participación ciudadana.</t>
  </si>
  <si>
    <t>q)</t>
  </si>
  <si>
    <t>Link de acceso a la sección en el sitio web:</t>
  </si>
  <si>
    <t>CAPÍTULO VII — RESUMEN DE LA SITUACIÓN ACTUAL DEL PATIP</t>
  </si>
  <si>
    <t>7.3. Resumen de Situación Actual del PATIP. Completar el grado de avance de las actividades planificadas por componente, utilizando el sistema semafórico: cumplida, en proceso o no iniciada.</t>
  </si>
  <si>
    <t>Componente PATIP (Art. 4° Res. CGR 445/25)</t>
  </si>
  <si>
    <t>Actividad planificada</t>
  </si>
  <si>
    <t>Indicador</t>
  </si>
  <si>
    <t>Plazo</t>
  </si>
  <si>
    <t>Estado (verde/amarillo/rojo)</t>
  </si>
  <si>
    <t>Medio de verificación</t>
  </si>
  <si>
    <t>a) Acceso a la Información Pública</t>
  </si>
  <si>
    <t>b) Participación Ciudadana</t>
  </si>
  <si>
    <t>c) Gestión de Riesgos de Integridad</t>
  </si>
  <si>
    <t>d) Integridad y Ética Pública</t>
  </si>
  <si>
    <t>e) Iniciativas Adicionales en Integridad</t>
  </si>
  <si>
    <t>RESUMEN CONSOLIDADO DEL EJERCICIO (CORTE OCTUBRE 2026)</t>
  </si>
  <si>
    <t>Resumen para adjuntar al Informe de Transparencia e Integridad y publicar junto con él en el sitio web institucional o en el portal de municipios proveído por el MITIC.</t>
  </si>
  <si>
    <t>Total de actividades del PATIP</t>
  </si>
  <si>
    <t>Cumplidas (verde)</t>
  </si>
  <si>
    <t>En proceso (amarillo)</t>
  </si>
  <si>
    <t>No iniciadas (rojo)</t>
  </si>
  <si>
    <t>% de cumplimiento global</t>
  </si>
  <si>
    <t>Nota técnica</t>
  </si>
  <si>
    <t>Este resumen se adjunta como anexo al Informe de Transparencia e Integridad (Capítulo VIII) y se publica junto con él en el sitio web institucional o en el portal de municipios proveído por el MITIC, en todos los casos.</t>
  </si>
  <si>
    <t>ANEXO II — CHECKLIST CONSOLIDADO DE TRANSPARENCIA ACTIVA</t>
  </si>
  <si>
    <t>A. Ley N° 5189/2014. Completar luego de aplicar en detalle las matrices del Capítulo V.</t>
  </si>
  <si>
    <t>Bloque verificado</t>
  </si>
  <si>
    <t>Total ítems</t>
  </si>
  <si>
    <t>% cumplimiento</t>
  </si>
  <si>
    <t>Artículo 3°</t>
  </si>
  <si>
    <t>Artículo 7°</t>
  </si>
  <si>
    <t>Consignar en la fila correspondiente: “Artículo 3° — Contenido mínimo de la información” (9 ítems) y “Artículo 7° — Resumen anual de ingresos” (7 ítems).</t>
  </si>
  <si>
    <t>B. Ley N° 5282/2014. Completar luego de aplicar en detalle la matriz del Capítulo VI.</t>
  </si>
  <si>
    <t>Artículo 8°, incisos a) a q)</t>
  </si>
  <si>
    <t>Consignar en la fila correspondiente: “Artículo 8°, incisos a) a q) — Información mínima” (17 ítems).</t>
  </si>
  <si>
    <t>Instrucción de uso: Completar este resumen luego de aplicar en detalle la matriz del Capítulo VI (Ley N° 5282/2014). Este anexo se incorpora al Informe de Transparencia e Integridad (Anexo I, punto 1) y se publica junto con él en el sitio web institucional o del MITIC.</t>
  </si>
  <si>
    <t>Cumplida</t>
  </si>
  <si>
    <t>En proceso</t>
  </si>
  <si>
    <t>No iniciada</t>
  </si>
  <si>
    <t>x</t>
  </si>
  <si>
    <t>Municipalidad: Tte. Esteban Martínez</t>
  </si>
  <si>
    <t>Periodo informado: Enero a Octubre de 2026</t>
  </si>
  <si>
    <t>Fecha de corte: 05-11-2026</t>
  </si>
  <si>
    <t>Jornada de capacitación dirigida a funcionarios de todos los niveles de la Institución</t>
  </si>
  <si>
    <t>llegar a 100% de funcionarios</t>
  </si>
  <si>
    <t>1º cuatrimestre</t>
  </si>
  <si>
    <t>Implementación de Buzón de sugerencias</t>
  </si>
  <si>
    <t>Cantidad de sugerencias recepcionadas</t>
  </si>
  <si>
    <t>2º cuatrimestre</t>
  </si>
  <si>
    <t>Página Web actualizada https://tenienteestebanmartinez.gov.py/</t>
  </si>
  <si>
    <t>Identificar un proceso para su posterior mapeo</t>
  </si>
  <si>
    <t>Documentos generados</t>
  </si>
  <si>
    <t>Planilla de participantes, Registro de Reunión, Fotografías</t>
  </si>
  <si>
    <t>Fotografia del Buzón de sugerencia</t>
  </si>
  <si>
    <t>Jornadas de talleres sobre integridad y ética publica, dirigida a los funcionarios y la ciudadania en general</t>
  </si>
  <si>
    <t>3º cuatrimestre</t>
  </si>
  <si>
    <t>Porcentaje de participantes</t>
  </si>
  <si>
    <t>Planilla de participantes</t>
  </si>
  <si>
    <t>Campañas de sensibilización a la ciudadania</t>
  </si>
  <si>
    <t>Cantidad de actividades de sensibilización a la ciudadania</t>
  </si>
  <si>
    <t xml:space="preserve">Planilla de asistencia, Flyer socializado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</si>
</sst>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>
    <font>
      <sz val="11"/>
      <name val="Carlito"/>
    </font>
    <font>
      <b/>
      <sz val="11"/>
      <color rgb="FFFFFFFF"/>
      <name val="Carlito"/>
    </font>
    <font>
      <i/>
      <sz val="11"/>
      <color rgb="FF1F2937"/>
      <name val="Carlito"/>
    </font>
    <font>
      <b/>
      <sz val="11"/>
      <name val="Carlito"/>
    </font>
    <font>
      <sz val="8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F4564"/>
      </patternFill>
    </fill>
    <fill>
      <patternFill patternType="solid">
        <fgColor rgb="FFEEF3F8"/>
      </patternFill>
    </fill>
    <fill>
      <patternFill patternType="solid">
        <fgColor rgb="FF3F6F9F"/>
      </patternFill>
    </fill>
    <fill>
      <patternFill patternType="solid">
        <fgColor rgb="FFDCE6F1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0" fillId="6" borderId="0" xfId="0" applyFill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3"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D9EA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"/>
  <sheetViews>
    <sheetView tabSelected="1" workbookViewId="0">
      <pane ySplit="6" topLeftCell="A7" activePane="bottomLeft" state="frozen"/>
      <selection pane="bottomLeft" activeCell="D15" sqref="D15"/>
    </sheetView>
  </sheetViews>
  <sheetFormatPr baseColWidth="10" defaultColWidth="9" defaultRowHeight="14.25"/>
  <cols>
    <col min="1" max="1" width="6" customWidth="1"/>
    <col min="2" max="2" width="62" customWidth="1"/>
    <col min="3" max="3" width="10" customWidth="1"/>
    <col min="4" max="4" width="12" customWidth="1"/>
    <col min="5" max="5" width="13" customWidth="1"/>
    <col min="6" max="6" width="34" customWidth="1"/>
  </cols>
  <sheetData>
    <row r="1" spans="1:26" ht="33.950000000000003" customHeight="1">
      <c r="A1" s="9" t="s">
        <v>0</v>
      </c>
      <c r="B1" s="9"/>
      <c r="C1" s="9"/>
      <c r="D1" s="9"/>
      <c r="E1" s="9"/>
      <c r="F1" s="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10" t="s">
        <v>1</v>
      </c>
      <c r="B2" s="10"/>
      <c r="C2" s="10"/>
      <c r="D2" s="10"/>
      <c r="E2" s="10"/>
      <c r="F2" s="1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1" customHeight="1">
      <c r="A4" s="11" t="s">
        <v>2</v>
      </c>
      <c r="B4" s="11"/>
      <c r="C4" s="11"/>
      <c r="D4" s="11"/>
      <c r="E4" s="11"/>
      <c r="F4" s="1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.950000000000003" customHeight="1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>
      <c r="A7" s="8">
        <v>1</v>
      </c>
      <c r="B7" s="2" t="s">
        <v>9</v>
      </c>
      <c r="C7" s="8" t="s">
        <v>10</v>
      </c>
      <c r="D7" s="8" t="s">
        <v>104</v>
      </c>
      <c r="E7" s="8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2.1" customHeight="1">
      <c r="A8" s="8">
        <v>2</v>
      </c>
      <c r="B8" s="2" t="s">
        <v>11</v>
      </c>
      <c r="C8" s="8" t="s">
        <v>12</v>
      </c>
      <c r="D8" s="8" t="s">
        <v>104</v>
      </c>
      <c r="E8" s="8"/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93.95" customHeight="1">
      <c r="A9" s="8">
        <v>3</v>
      </c>
      <c r="B9" s="2" t="s">
        <v>13</v>
      </c>
      <c r="C9" s="8" t="s">
        <v>14</v>
      </c>
      <c r="D9" s="8" t="s">
        <v>104</v>
      </c>
      <c r="E9" s="8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4.1" customHeight="1">
      <c r="A10" s="8">
        <v>4</v>
      </c>
      <c r="B10" s="2" t="s">
        <v>15</v>
      </c>
      <c r="C10" s="8" t="s">
        <v>16</v>
      </c>
      <c r="D10" s="8" t="s">
        <v>104</v>
      </c>
      <c r="E10" s="8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7.95" customHeight="1">
      <c r="A11" s="8">
        <v>5</v>
      </c>
      <c r="B11" s="2" t="s">
        <v>17</v>
      </c>
      <c r="C11" s="8" t="s">
        <v>18</v>
      </c>
      <c r="D11" s="8" t="s">
        <v>104</v>
      </c>
      <c r="E11" s="8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.950000000000003" customHeight="1">
      <c r="A12" s="8">
        <v>6</v>
      </c>
      <c r="B12" s="2" t="s">
        <v>19</v>
      </c>
      <c r="C12" s="8" t="s">
        <v>20</v>
      </c>
      <c r="D12" s="8" t="s">
        <v>104</v>
      </c>
      <c r="E12" s="8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4.1" customHeight="1">
      <c r="A13" s="8">
        <v>7</v>
      </c>
      <c r="B13" s="2" t="s">
        <v>21</v>
      </c>
      <c r="C13" s="8" t="s">
        <v>22</v>
      </c>
      <c r="D13" s="8" t="s">
        <v>104</v>
      </c>
      <c r="E13" s="8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1.95" customHeight="1">
      <c r="A14" s="8">
        <v>8</v>
      </c>
      <c r="B14" s="2" t="s">
        <v>23</v>
      </c>
      <c r="C14" s="8" t="s">
        <v>24</v>
      </c>
      <c r="D14" s="8" t="s">
        <v>104</v>
      </c>
      <c r="E14" s="8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1.95" customHeight="1">
      <c r="A15" s="8">
        <v>9</v>
      </c>
      <c r="B15" s="2" t="s">
        <v>25</v>
      </c>
      <c r="C15" s="8" t="s">
        <v>26</v>
      </c>
      <c r="D15" s="8" t="s">
        <v>104</v>
      </c>
      <c r="E15" s="8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>
      <c r="A16" s="12" t="s">
        <v>27</v>
      </c>
      <c r="B16" s="12"/>
      <c r="C16" s="12"/>
      <c r="D16" s="12"/>
      <c r="E16" s="12"/>
      <c r="F16" s="1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</sheetData>
  <mergeCells count="4">
    <mergeCell ref="A1:F1"/>
    <mergeCell ref="A2:F2"/>
    <mergeCell ref="A4:F4"/>
    <mergeCell ref="A16:F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>
      <pane ySplit="6" topLeftCell="A7" activePane="bottomLeft" state="frozen"/>
      <selection pane="bottomLeft" activeCell="A14" sqref="A14:E14"/>
    </sheetView>
  </sheetViews>
  <sheetFormatPr baseColWidth="10" defaultColWidth="9" defaultRowHeight="14.25"/>
  <cols>
    <col min="1" max="1" width="6" customWidth="1"/>
    <col min="2" max="2" width="72" customWidth="1"/>
    <col min="3" max="3" width="12" customWidth="1"/>
    <col min="4" max="4" width="13" customWidth="1"/>
    <col min="5" max="5" width="36" customWidth="1"/>
  </cols>
  <sheetData>
    <row r="1" spans="1:26" ht="33.950000000000003" customHeight="1">
      <c r="A1" s="9" t="s">
        <v>0</v>
      </c>
      <c r="B1" s="9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10" t="s">
        <v>28</v>
      </c>
      <c r="B2" s="10"/>
      <c r="C2" s="10"/>
      <c r="D2" s="10"/>
      <c r="E2" s="1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8" customHeight="1">
      <c r="A4" s="11" t="s">
        <v>29</v>
      </c>
      <c r="B4" s="11"/>
      <c r="C4" s="11"/>
      <c r="D4" s="11"/>
      <c r="E4" s="1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.950000000000003" customHeight="1">
      <c r="A6" s="5" t="s">
        <v>3</v>
      </c>
      <c r="B6" s="5" t="s">
        <v>30</v>
      </c>
      <c r="C6" s="5" t="s">
        <v>6</v>
      </c>
      <c r="D6" s="5" t="s">
        <v>7</v>
      </c>
      <c r="E6" s="5" t="s">
        <v>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0" customHeight="1">
      <c r="A7" s="8">
        <v>1</v>
      </c>
      <c r="B7" s="2" t="s">
        <v>31</v>
      </c>
      <c r="C7" s="8" t="s">
        <v>104</v>
      </c>
      <c r="D7" s="8"/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.950000000000003" customHeight="1">
      <c r="A8" s="8">
        <v>2</v>
      </c>
      <c r="B8" s="2" t="s">
        <v>32</v>
      </c>
      <c r="C8" s="8" t="s">
        <v>104</v>
      </c>
      <c r="D8" s="8"/>
      <c r="E8" s="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.950000000000003" customHeight="1">
      <c r="A9" s="8">
        <v>3</v>
      </c>
      <c r="B9" s="2" t="s">
        <v>33</v>
      </c>
      <c r="C9" s="8" t="s">
        <v>104</v>
      </c>
      <c r="D9" s="8"/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8.1" customHeight="1">
      <c r="A10" s="8">
        <v>4</v>
      </c>
      <c r="B10" s="2" t="s">
        <v>34</v>
      </c>
      <c r="C10" s="8" t="s">
        <v>104</v>
      </c>
      <c r="D10" s="8"/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.950000000000003" customHeight="1">
      <c r="A11" s="8">
        <v>5</v>
      </c>
      <c r="B11" s="2" t="s">
        <v>35</v>
      </c>
      <c r="C11" s="8" t="s">
        <v>104</v>
      </c>
      <c r="D11" s="8"/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8.1" customHeight="1">
      <c r="A12" s="8">
        <v>6</v>
      </c>
      <c r="B12" s="2" t="s">
        <v>36</v>
      </c>
      <c r="C12" s="8" t="s">
        <v>104</v>
      </c>
      <c r="D12" s="8"/>
      <c r="E12" s="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8" customHeight="1">
      <c r="A13" s="8">
        <v>7</v>
      </c>
      <c r="B13" s="2" t="s">
        <v>37</v>
      </c>
      <c r="C13" s="8" t="s">
        <v>104</v>
      </c>
      <c r="D13" s="8"/>
      <c r="E13" s="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>
      <c r="A14" s="12" t="s">
        <v>27</v>
      </c>
      <c r="B14" s="12"/>
      <c r="C14" s="12"/>
      <c r="D14" s="12"/>
      <c r="E14" s="1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7" customHeight="1">
      <c r="A15" s="13"/>
      <c r="B15" s="13"/>
      <c r="C15" s="13"/>
      <c r="D15" s="13"/>
      <c r="E15" s="1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</sheetData>
  <mergeCells count="5">
    <mergeCell ref="A1:E1"/>
    <mergeCell ref="A2:E2"/>
    <mergeCell ref="A4:E4"/>
    <mergeCell ref="A14:E14"/>
    <mergeCell ref="A15:E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>
      <pane ySplit="4" topLeftCell="A5" activePane="bottomLeft" state="frozen"/>
      <selection pane="bottomLeft" activeCell="I7" sqref="I7"/>
    </sheetView>
  </sheetViews>
  <sheetFormatPr baseColWidth="10" defaultColWidth="9" defaultRowHeight="14.25"/>
  <cols>
    <col min="1" max="1" width="6" customWidth="1"/>
    <col min="2" max="2" width="70" customWidth="1"/>
    <col min="3" max="3" width="10" customWidth="1"/>
    <col min="4" max="4" width="11" customWidth="1"/>
    <col min="5" max="5" width="13" customWidth="1"/>
    <col min="6" max="6" width="32" customWidth="1"/>
  </cols>
  <sheetData>
    <row r="1" spans="1:26" ht="33.950000000000003" customHeight="1">
      <c r="A1" s="9" t="s">
        <v>38</v>
      </c>
      <c r="B1" s="9"/>
      <c r="C1" s="9"/>
      <c r="D1" s="9"/>
      <c r="E1" s="9"/>
      <c r="F1" s="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10" t="s">
        <v>39</v>
      </c>
      <c r="B2" s="10"/>
      <c r="C2" s="10"/>
      <c r="D2" s="10"/>
      <c r="E2" s="10"/>
      <c r="F2" s="1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.950000000000003" customHeight="1">
      <c r="A4" s="5" t="s">
        <v>3</v>
      </c>
      <c r="B4" s="5" t="s">
        <v>40</v>
      </c>
      <c r="C4" s="5" t="s">
        <v>5</v>
      </c>
      <c r="D4" s="5" t="s">
        <v>6</v>
      </c>
      <c r="E4" s="5" t="s">
        <v>7</v>
      </c>
      <c r="F4" s="5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.1" customHeight="1">
      <c r="A5" s="8">
        <v>1</v>
      </c>
      <c r="B5" s="2" t="s">
        <v>41</v>
      </c>
      <c r="C5" s="8" t="s">
        <v>10</v>
      </c>
      <c r="D5" s="8" t="s">
        <v>104</v>
      </c>
      <c r="E5" s="8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4.1" customHeight="1">
      <c r="A6" s="8">
        <v>2</v>
      </c>
      <c r="B6" s="2" t="s">
        <v>42</v>
      </c>
      <c r="C6" s="8" t="s">
        <v>12</v>
      </c>
      <c r="D6" s="8" t="s">
        <v>104</v>
      </c>
      <c r="E6" s="8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2.1" customHeight="1">
      <c r="A7" s="8">
        <v>3</v>
      </c>
      <c r="B7" s="2" t="s">
        <v>43</v>
      </c>
      <c r="C7" s="8" t="s">
        <v>14</v>
      </c>
      <c r="D7" s="8" t="s">
        <v>104</v>
      </c>
      <c r="E7" s="8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8" customHeight="1">
      <c r="A8" s="8">
        <v>4</v>
      </c>
      <c r="B8" s="2" t="s">
        <v>44</v>
      </c>
      <c r="C8" s="8" t="s">
        <v>16</v>
      </c>
      <c r="D8" s="8"/>
      <c r="E8" s="8" t="s">
        <v>104</v>
      </c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74.099999999999994" customHeight="1">
      <c r="A9" s="8">
        <v>5</v>
      </c>
      <c r="B9" s="2" t="s">
        <v>45</v>
      </c>
      <c r="C9" s="8" t="s">
        <v>18</v>
      </c>
      <c r="D9" s="8" t="s">
        <v>104</v>
      </c>
      <c r="E9" s="8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customHeight="1">
      <c r="A10" s="8">
        <v>6</v>
      </c>
      <c r="B10" s="2" t="s">
        <v>46</v>
      </c>
      <c r="C10" s="8" t="s">
        <v>20</v>
      </c>
      <c r="D10" s="8" t="s">
        <v>104</v>
      </c>
      <c r="E10" s="8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2.1" customHeight="1">
      <c r="A11" s="8">
        <v>7</v>
      </c>
      <c r="B11" s="2" t="s">
        <v>47</v>
      </c>
      <c r="C11" s="8" t="s">
        <v>22</v>
      </c>
      <c r="D11" s="8"/>
      <c r="E11" s="8" t="s">
        <v>104</v>
      </c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2.1" customHeight="1">
      <c r="A12" s="8">
        <v>8</v>
      </c>
      <c r="B12" s="2" t="s">
        <v>48</v>
      </c>
      <c r="C12" s="8" t="s">
        <v>24</v>
      </c>
      <c r="D12" s="8"/>
      <c r="E12" s="8" t="s">
        <v>104</v>
      </c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4.1" customHeight="1">
      <c r="A13" s="8">
        <v>9</v>
      </c>
      <c r="B13" s="2" t="s">
        <v>49</v>
      </c>
      <c r="C13" s="8" t="s">
        <v>26</v>
      </c>
      <c r="D13" s="8" t="s">
        <v>104</v>
      </c>
      <c r="E13" s="8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5.95" customHeight="1">
      <c r="A14" s="8">
        <v>10</v>
      </c>
      <c r="B14" s="2" t="s">
        <v>50</v>
      </c>
      <c r="C14" s="8" t="s">
        <v>51</v>
      </c>
      <c r="D14" s="8"/>
      <c r="E14" s="8" t="s">
        <v>104</v>
      </c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2.1" customHeight="1">
      <c r="A15" s="8">
        <v>11</v>
      </c>
      <c r="B15" s="2" t="s">
        <v>52</v>
      </c>
      <c r="C15" s="8" t="s">
        <v>53</v>
      </c>
      <c r="D15" s="8" t="s">
        <v>104</v>
      </c>
      <c r="E15" s="8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2.1" customHeight="1">
      <c r="A16" s="8">
        <v>12</v>
      </c>
      <c r="B16" s="2" t="s">
        <v>54</v>
      </c>
      <c r="C16" s="8" t="s">
        <v>55</v>
      </c>
      <c r="D16" s="8"/>
      <c r="E16" s="8" t="s">
        <v>104</v>
      </c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2.1" customHeight="1">
      <c r="A17" s="8">
        <v>13</v>
      </c>
      <c r="B17" s="2" t="s">
        <v>56</v>
      </c>
      <c r="C17" s="8" t="s">
        <v>57</v>
      </c>
      <c r="D17" s="8" t="s">
        <v>104</v>
      </c>
      <c r="E17" s="8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2" customHeight="1">
      <c r="A18" s="8">
        <v>14</v>
      </c>
      <c r="B18" s="2" t="s">
        <v>58</v>
      </c>
      <c r="C18" s="8" t="s">
        <v>59</v>
      </c>
      <c r="D18" s="8"/>
      <c r="E18" s="8" t="s">
        <v>104</v>
      </c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8" customHeight="1">
      <c r="A19" s="8">
        <v>15</v>
      </c>
      <c r="B19" s="2" t="s">
        <v>60</v>
      </c>
      <c r="C19" s="8" t="s">
        <v>61</v>
      </c>
      <c r="D19" s="8"/>
      <c r="E19" s="8" t="s">
        <v>104</v>
      </c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7.95" customHeight="1">
      <c r="A20" s="8">
        <v>16</v>
      </c>
      <c r="B20" s="2" t="s">
        <v>62</v>
      </c>
      <c r="C20" s="8" t="s">
        <v>63</v>
      </c>
      <c r="D20" s="8"/>
      <c r="E20" s="8" t="s">
        <v>104</v>
      </c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8.1" customHeight="1">
      <c r="A21" s="8">
        <v>9</v>
      </c>
      <c r="B21" s="2" t="s">
        <v>64</v>
      </c>
      <c r="C21" s="8" t="s">
        <v>65</v>
      </c>
      <c r="D21" s="8" t="s">
        <v>104</v>
      </c>
      <c r="E21" s="8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>
      <c r="A22" s="12" t="s">
        <v>66</v>
      </c>
      <c r="B22" s="12"/>
      <c r="C22" s="12"/>
      <c r="D22" s="12"/>
      <c r="E22" s="12"/>
      <c r="F22" s="1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7" customHeight="1">
      <c r="A23" s="13"/>
      <c r="B23" s="13"/>
      <c r="C23" s="13"/>
      <c r="D23" s="13"/>
      <c r="E23" s="13"/>
      <c r="F23" s="1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</sheetData>
  <mergeCells count="4">
    <mergeCell ref="A1:F1"/>
    <mergeCell ref="A2:F2"/>
    <mergeCell ref="A22:F22"/>
    <mergeCell ref="A23:F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zoomScale="80" zoomScaleNormal="80" workbookViewId="0">
      <pane ySplit="8" topLeftCell="A9" activePane="bottomLeft" state="frozen"/>
      <selection pane="bottomLeft" activeCell="C6" sqref="C6:G6"/>
    </sheetView>
  </sheetViews>
  <sheetFormatPr baseColWidth="10" defaultColWidth="9" defaultRowHeight="14.25"/>
  <cols>
    <col min="1" max="1" width="6" customWidth="1"/>
    <col min="2" max="2" width="32" customWidth="1"/>
    <col min="3" max="3" width="34" customWidth="1"/>
    <col min="4" max="4" width="20" customWidth="1"/>
    <col min="5" max="5" width="14" customWidth="1"/>
    <col min="6" max="6" width="24" customWidth="1"/>
    <col min="7" max="7" width="32" customWidth="1"/>
  </cols>
  <sheetData>
    <row r="1" spans="1:26" ht="33.950000000000003" customHeight="1">
      <c r="A1" s="9" t="s">
        <v>67</v>
      </c>
      <c r="B1" s="9"/>
      <c r="C1" s="9"/>
      <c r="D1" s="9"/>
      <c r="E1" s="9"/>
      <c r="F1" s="9"/>
      <c r="G1" s="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10" t="s">
        <v>68</v>
      </c>
      <c r="B2" s="10"/>
      <c r="C2" s="10"/>
      <c r="D2" s="10"/>
      <c r="E2" s="10"/>
      <c r="F2" s="10"/>
      <c r="G2" s="1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.95" customHeight="1">
      <c r="A4" s="14" t="s">
        <v>105</v>
      </c>
      <c r="B4" s="14"/>
      <c r="C4" s="15"/>
      <c r="D4" s="15"/>
      <c r="E4" s="15"/>
      <c r="F4" s="15"/>
      <c r="G4" s="1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.95" customHeight="1">
      <c r="A5" s="14" t="s">
        <v>106</v>
      </c>
      <c r="B5" s="14"/>
      <c r="C5" s="15"/>
      <c r="D5" s="15"/>
      <c r="E5" s="15"/>
      <c r="F5" s="15"/>
      <c r="G5" s="1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95" customHeight="1">
      <c r="A6" s="14" t="s">
        <v>107</v>
      </c>
      <c r="B6" s="14"/>
      <c r="C6" s="15"/>
      <c r="D6" s="15"/>
      <c r="E6" s="15"/>
      <c r="F6" s="15"/>
      <c r="G6" s="1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5.95" customHeight="1">
      <c r="A8" s="5" t="s">
        <v>3</v>
      </c>
      <c r="B8" s="5" t="s">
        <v>69</v>
      </c>
      <c r="C8" s="5" t="s">
        <v>70</v>
      </c>
      <c r="D8" s="5" t="s">
        <v>71</v>
      </c>
      <c r="E8" s="5" t="s">
        <v>72</v>
      </c>
      <c r="F8" s="5" t="s">
        <v>73</v>
      </c>
      <c r="G8" s="5" t="s">
        <v>74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8" customHeight="1">
      <c r="A9" s="8">
        <v>1</v>
      </c>
      <c r="B9" s="2" t="s">
        <v>75</v>
      </c>
      <c r="C9" s="2" t="s">
        <v>108</v>
      </c>
      <c r="D9" s="2" t="s">
        <v>109</v>
      </c>
      <c r="E9" s="2" t="s">
        <v>110</v>
      </c>
      <c r="F9" s="2" t="s">
        <v>102</v>
      </c>
      <c r="G9" s="2" t="s">
        <v>114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6.5" customHeight="1">
      <c r="A10" s="8">
        <v>2</v>
      </c>
      <c r="B10" s="2" t="s">
        <v>76</v>
      </c>
      <c r="C10" s="2" t="s">
        <v>111</v>
      </c>
      <c r="D10" s="2" t="s">
        <v>112</v>
      </c>
      <c r="E10" s="2" t="s">
        <v>110</v>
      </c>
      <c r="F10" s="2" t="s">
        <v>101</v>
      </c>
      <c r="G10" s="2" t="s">
        <v>118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8" customHeight="1">
      <c r="A11" s="8">
        <v>3</v>
      </c>
      <c r="B11" s="2" t="s">
        <v>77</v>
      </c>
      <c r="C11" s="2" t="s">
        <v>115</v>
      </c>
      <c r="D11" s="2" t="s">
        <v>116</v>
      </c>
      <c r="E11" s="2" t="s">
        <v>113</v>
      </c>
      <c r="F11" s="2" t="s">
        <v>101</v>
      </c>
      <c r="G11" s="2" t="s">
        <v>117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61.5" customHeight="1">
      <c r="A12" s="8">
        <v>4</v>
      </c>
      <c r="B12" s="2" t="s">
        <v>78</v>
      </c>
      <c r="C12" s="2" t="s">
        <v>119</v>
      </c>
      <c r="D12" s="2" t="s">
        <v>121</v>
      </c>
      <c r="E12" s="2" t="s">
        <v>120</v>
      </c>
      <c r="F12" s="2" t="s">
        <v>102</v>
      </c>
      <c r="G12" s="2" t="s">
        <v>122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66.75" customHeight="1">
      <c r="A13" s="8">
        <v>5</v>
      </c>
      <c r="B13" s="2" t="s">
        <v>79</v>
      </c>
      <c r="C13" s="2" t="s">
        <v>123</v>
      </c>
      <c r="D13" s="2" t="s">
        <v>124</v>
      </c>
      <c r="E13" s="2" t="s">
        <v>120</v>
      </c>
      <c r="F13" s="2" t="s">
        <v>103</v>
      </c>
      <c r="G13" s="2" t="s">
        <v>125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</sheetData>
  <mergeCells count="8">
    <mergeCell ref="A6:B6"/>
    <mergeCell ref="C6:G6"/>
    <mergeCell ref="A1:G1"/>
    <mergeCell ref="A2:G2"/>
    <mergeCell ref="A4:B4"/>
    <mergeCell ref="C4:G4"/>
    <mergeCell ref="A5:B5"/>
    <mergeCell ref="C5:G5"/>
  </mergeCells>
  <phoneticPr fontId="4" type="noConversion"/>
  <conditionalFormatting sqref="F9:F13">
    <cfRule type="expression" dxfId="2" priority="1">
      <formula>F9="Cumplida"</formula>
    </cfRule>
    <cfRule type="expression" dxfId="1" priority="2">
      <formula>F9="En proceso"</formula>
    </cfRule>
    <cfRule type="expression" dxfId="0" priority="3">
      <formula>F9="No iniciada"</formula>
    </cfRule>
  </conditionalFormatting>
  <dataValidations count="1">
    <dataValidation type="list" sqref="F9:F13">
      <formula1>"Cumplida,En proceso,No iniciada"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>
      <pane ySplit="4" topLeftCell="A5" activePane="bottomLeft" state="frozen"/>
      <selection pane="bottomLeft" activeCell="E11" sqref="E11"/>
    </sheetView>
  </sheetViews>
  <sheetFormatPr baseColWidth="10" defaultColWidth="9" defaultRowHeight="14.25"/>
  <cols>
    <col min="1" max="1" width="25" customWidth="1"/>
    <col min="2" max="4" width="22" customWidth="1"/>
    <col min="5" max="5" width="24" customWidth="1"/>
  </cols>
  <sheetData>
    <row r="1" spans="1:26" ht="33.950000000000003" customHeight="1">
      <c r="A1" s="9" t="s">
        <v>80</v>
      </c>
      <c r="B1" s="9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10" t="s">
        <v>81</v>
      </c>
      <c r="B2" s="10"/>
      <c r="C2" s="10"/>
      <c r="D2" s="10"/>
      <c r="E2" s="1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8.1" customHeight="1">
      <c r="A4" s="5" t="s">
        <v>82</v>
      </c>
      <c r="B4" s="5" t="s">
        <v>83</v>
      </c>
      <c r="C4" s="5" t="s">
        <v>84</v>
      </c>
      <c r="D4" s="5" t="s">
        <v>85</v>
      </c>
      <c r="E4" s="5" t="s">
        <v>86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.950000000000003" customHeight="1">
      <c r="A5" s="6">
        <f>COUNTA('PATIP Situacion'!C9:C13)</f>
        <v>5</v>
      </c>
      <c r="B5" s="6">
        <f>COUNTIF('PATIP Situacion'!F9:F13,"Cumplida")</f>
        <v>2</v>
      </c>
      <c r="C5" s="6">
        <f>COUNTIF('PATIP Situacion'!F9:F13,"En proceso")</f>
        <v>2</v>
      </c>
      <c r="D5" s="6">
        <f>COUNTIF('PATIP Situacion'!F9:F13,"No iniciada")</f>
        <v>1</v>
      </c>
      <c r="E5" s="7">
        <f>IF(A5=0,"",B5/A5)</f>
        <v>0.4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>
      <c r="A8" s="16" t="s">
        <v>87</v>
      </c>
      <c r="B8" s="16"/>
      <c r="C8" s="16"/>
      <c r="D8" s="16"/>
      <c r="E8" s="1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>
      <c r="A9" s="11" t="s">
        <v>88</v>
      </c>
      <c r="B9" s="11"/>
      <c r="C9" s="11"/>
      <c r="D9" s="11"/>
      <c r="E9" s="1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customHeight="1">
      <c r="A10" s="11"/>
      <c r="B10" s="11"/>
      <c r="C10" s="11"/>
      <c r="D10" s="11"/>
      <c r="E10" s="1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</sheetData>
  <mergeCells count="4">
    <mergeCell ref="A1:E1"/>
    <mergeCell ref="A2:E2"/>
    <mergeCell ref="A8:E8"/>
    <mergeCell ref="A9:E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>
      <pane ySplit="4" topLeftCell="A7" activePane="bottomLeft" state="frozen"/>
      <selection pane="bottomLeft" activeCell="D6" sqref="D6"/>
    </sheetView>
  </sheetViews>
  <sheetFormatPr baseColWidth="10" defaultColWidth="9" defaultRowHeight="14.25"/>
  <cols>
    <col min="1" max="1" width="52" customWidth="1"/>
    <col min="2" max="3" width="14" customWidth="1"/>
    <col min="4" max="4" width="16" customWidth="1"/>
    <col min="5" max="5" width="19" customWidth="1"/>
  </cols>
  <sheetData>
    <row r="1" spans="1:26" ht="33.950000000000003" customHeight="1">
      <c r="A1" s="9" t="s">
        <v>89</v>
      </c>
      <c r="B1" s="9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10" t="s">
        <v>90</v>
      </c>
      <c r="B2" s="10"/>
      <c r="C2" s="10"/>
      <c r="D2" s="10"/>
      <c r="E2" s="1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.950000000000003" customHeight="1">
      <c r="A4" s="5" t="s">
        <v>91</v>
      </c>
      <c r="B4" s="5" t="s">
        <v>92</v>
      </c>
      <c r="C4" s="5" t="s">
        <v>6</v>
      </c>
      <c r="D4" s="5" t="s">
        <v>7</v>
      </c>
      <c r="E4" s="5" t="s">
        <v>93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.1" customHeight="1">
      <c r="A5" s="2" t="s">
        <v>94</v>
      </c>
      <c r="B5" s="2">
        <v>9</v>
      </c>
      <c r="C5" s="3">
        <v>9</v>
      </c>
      <c r="D5" s="3"/>
      <c r="E5" s="4">
        <f>IF(C5="","",C5/B5)</f>
        <v>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2.1" customHeight="1">
      <c r="A6" s="2" t="s">
        <v>95</v>
      </c>
      <c r="B6" s="2">
        <v>7</v>
      </c>
      <c r="C6" s="3">
        <v>7</v>
      </c>
      <c r="D6" s="3"/>
      <c r="E6" s="4">
        <f>IF(C6="","",C6/B6)</f>
        <v>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1.95" customHeight="1">
      <c r="A8" s="11" t="s">
        <v>96</v>
      </c>
      <c r="B8" s="11"/>
      <c r="C8" s="11"/>
      <c r="D8" s="11"/>
      <c r="E8" s="1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</sheetData>
  <mergeCells count="3">
    <mergeCell ref="A1:E1"/>
    <mergeCell ref="A2:E2"/>
    <mergeCell ref="A8:E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>
      <pane ySplit="4" topLeftCell="A5" activePane="bottomLeft" state="frozen"/>
      <selection pane="bottomLeft" activeCell="C6" sqref="C6"/>
    </sheetView>
  </sheetViews>
  <sheetFormatPr baseColWidth="10" defaultColWidth="9" defaultRowHeight="14.25"/>
  <cols>
    <col min="1" max="1" width="52" customWidth="1"/>
    <col min="2" max="3" width="14" customWidth="1"/>
    <col min="4" max="4" width="16" customWidth="1"/>
    <col min="5" max="5" width="19" customWidth="1"/>
  </cols>
  <sheetData>
    <row r="1" spans="1:26" ht="33.950000000000003" customHeight="1">
      <c r="A1" s="9" t="s">
        <v>89</v>
      </c>
      <c r="B1" s="9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10" t="s">
        <v>97</v>
      </c>
      <c r="B2" s="10"/>
      <c r="C2" s="10"/>
      <c r="D2" s="10"/>
      <c r="E2" s="1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.950000000000003" customHeight="1">
      <c r="A4" s="5" t="s">
        <v>91</v>
      </c>
      <c r="B4" s="5" t="s">
        <v>92</v>
      </c>
      <c r="C4" s="5" t="s">
        <v>6</v>
      </c>
      <c r="D4" s="5" t="s">
        <v>7</v>
      </c>
      <c r="E4" s="5" t="s">
        <v>93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.950000000000003" customHeight="1">
      <c r="A5" s="6" t="s">
        <v>98</v>
      </c>
      <c r="B5" s="6">
        <v>17</v>
      </c>
      <c r="C5" s="6">
        <v>9</v>
      </c>
      <c r="D5" s="6"/>
      <c r="E5" s="7">
        <f>IF(C5="","",C5/B5)</f>
        <v>0.52941176470588236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8" customHeight="1">
      <c r="A7" s="11" t="s">
        <v>99</v>
      </c>
      <c r="B7" s="11"/>
      <c r="C7" s="11"/>
      <c r="D7" s="11"/>
      <c r="E7" s="1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>
      <c r="A9" s="11" t="s">
        <v>100</v>
      </c>
      <c r="B9" s="11"/>
      <c r="C9" s="11"/>
      <c r="D9" s="11"/>
      <c r="E9" s="1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customHeight="1">
      <c r="A10" s="11"/>
      <c r="B10" s="11"/>
      <c r="C10" s="11"/>
      <c r="D10" s="11"/>
      <c r="E10" s="1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</sheetData>
  <mergeCells count="4">
    <mergeCell ref="A1:E1"/>
    <mergeCell ref="A2:E2"/>
    <mergeCell ref="A9:E10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Ley 5189 Art 3</vt:lpstr>
      <vt:lpstr>Ley 5189 Art 7</vt:lpstr>
      <vt:lpstr>Ley 5282 Art 8</vt:lpstr>
      <vt:lpstr>PATIP Situacion</vt:lpstr>
      <vt:lpstr>PATIP Consolidado</vt:lpstr>
      <vt:lpstr>Checklist Ley 5189</vt:lpstr>
      <vt:lpstr>Checklist Ley 5282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Fernández</dc:creator>
  <cp:lastModifiedBy>Juan Aguilera</cp:lastModifiedBy>
  <dcterms:created xsi:type="dcterms:W3CDTF">2026-10-29T00:37:51Z</dcterms:created>
  <dcterms:modified xsi:type="dcterms:W3CDTF">2026-11-05T14:09:27Z</dcterms:modified>
</cp:coreProperties>
</file>